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STATIST\07971\Realsteuervergleich\fuer 2024\Bln\Versand\"/>
    </mc:Choice>
  </mc:AlternateContent>
  <xr:revisionPtr revIDLastSave="0" documentId="13_ncr:1_{7622ACDF-0A73-4B67-905D-DBD9F1A090B8}" xr6:coauthVersionLast="36" xr6:coauthVersionMax="36" xr10:uidLastSave="{00000000-0000-0000-0000-000000000000}"/>
  <bookViews>
    <workbookView xWindow="240" yWindow="105" windowWidth="11535" windowHeight="6750" xr2:uid="{00000000-000D-0000-FFFF-FFFF00000000}"/>
  </bookViews>
  <sheets>
    <sheet name="Bund_Gesamt" sheetId="1" r:id="rId1"/>
  </sheets>
  <definedNames>
    <definedName name="_xlnm.Print_Area" localSheetId="0">Bund_Gesamt!$A$1:$D$61</definedName>
  </definedNames>
  <calcPr calcId="191029"/>
</workbook>
</file>

<file path=xl/calcChain.xml><?xml version="1.0" encoding="utf-8"?>
<calcChain xmlns="http://schemas.openxmlformats.org/spreadsheetml/2006/main">
  <c r="D6" i="1" l="1"/>
  <c r="C43" i="1" l="1"/>
  <c r="D43" i="1" l="1"/>
  <c r="C22" i="1" l="1"/>
  <c r="C45" i="1" s="1"/>
  <c r="C46" i="1" l="1"/>
  <c r="D22" i="1" l="1"/>
  <c r="D45" i="1" s="1"/>
  <c r="D46" i="1" l="1"/>
</calcChain>
</file>

<file path=xl/sharedStrings.xml><?xml version="1.0" encoding="utf-8"?>
<sst xmlns="http://schemas.openxmlformats.org/spreadsheetml/2006/main" count="74" uniqueCount="74">
  <si>
    <t>Senatsverwaltung für Finanzen</t>
  </si>
  <si>
    <t>BERLIN</t>
  </si>
  <si>
    <t>Klosterstraße 59,    10179 Berlin</t>
  </si>
  <si>
    <t>Geschäftszeichen</t>
  </si>
  <si>
    <t>Monatliche Nachweisung des Steueraufkommens</t>
  </si>
  <si>
    <t>Fernruf 9020-0</t>
  </si>
  <si>
    <t>des Bundes in Berlin (Gesamt)</t>
  </si>
  <si>
    <t>Monat :</t>
  </si>
  <si>
    <t>S t e u e r a r t</t>
  </si>
  <si>
    <t xml:space="preserve">I. </t>
  </si>
  <si>
    <t xml:space="preserve">Bundesanteil an den </t>
  </si>
  <si>
    <t>Gemeinschaftssteuern *)</t>
  </si>
  <si>
    <t>1.</t>
  </si>
  <si>
    <t xml:space="preserve">Lohnsteuer (42,5 v.H.)      </t>
  </si>
  <si>
    <t>2.</t>
  </si>
  <si>
    <t>Veranl. Einkommensteuer (42,5 v.H.)</t>
  </si>
  <si>
    <t>3a.</t>
  </si>
  <si>
    <t xml:space="preserve">Nicht veranl. St. v. Ertrag (50 v.H.) </t>
  </si>
  <si>
    <t>3b.</t>
  </si>
  <si>
    <t>4.</t>
  </si>
  <si>
    <t xml:space="preserve">Körperschaftsteuer (50 v.H.) </t>
  </si>
  <si>
    <t>5a.</t>
  </si>
  <si>
    <t>5b.</t>
  </si>
  <si>
    <t>6.</t>
  </si>
  <si>
    <t>Gewerbesteuerumlage</t>
  </si>
  <si>
    <t>7.</t>
  </si>
  <si>
    <t>Steuern n.d. ehe. DDR-Recht (50 v.H.)</t>
  </si>
  <si>
    <t>Summe I</t>
  </si>
  <si>
    <t>II.</t>
  </si>
  <si>
    <t>Bundessteuern</t>
  </si>
  <si>
    <t>8.</t>
  </si>
  <si>
    <t>9.</t>
  </si>
  <si>
    <t>10.</t>
  </si>
  <si>
    <t>Versicherungsteuer</t>
  </si>
  <si>
    <t>11.</t>
  </si>
  <si>
    <t>12.</t>
  </si>
  <si>
    <t>Ergänzungsabgabe zur Einkommensst.</t>
  </si>
  <si>
    <t>13.</t>
  </si>
  <si>
    <t>und Körperschaftsteuer</t>
  </si>
  <si>
    <t>14.</t>
  </si>
  <si>
    <t>Solidaritätszuschlag zur LSt</t>
  </si>
  <si>
    <t>15.</t>
  </si>
  <si>
    <t>Solidaritätszuschlag zur ESt</t>
  </si>
  <si>
    <t>16.</t>
  </si>
  <si>
    <t>Solidaritätszuschlag zur Steuer</t>
  </si>
  <si>
    <t>vom Ertrag</t>
  </si>
  <si>
    <t>17.</t>
  </si>
  <si>
    <t>Solidaritätszuschlag zur KöSt</t>
  </si>
  <si>
    <t>18.</t>
  </si>
  <si>
    <t>Solidaritätszuschlag zum Zinsabschlag</t>
  </si>
  <si>
    <t>19.</t>
  </si>
  <si>
    <t>20.</t>
  </si>
  <si>
    <t>21.</t>
  </si>
  <si>
    <t>Summe II</t>
  </si>
  <si>
    <t>Gesamtsumme</t>
  </si>
  <si>
    <t>Nach Erstattungen und Zerlegung</t>
  </si>
  <si>
    <t>nachrichtlich:</t>
  </si>
  <si>
    <t>Bundesanteil an Erstattungen</t>
  </si>
  <si>
    <t>Einkommensteuer</t>
  </si>
  <si>
    <t>Nicht veranl. St. v. Ertrag</t>
  </si>
  <si>
    <t xml:space="preserve">Körperschaftsteuer </t>
  </si>
  <si>
    <t>Bundesanteil an Zerlegung</t>
  </si>
  <si>
    <t>Lohnsteuer</t>
  </si>
  <si>
    <t>Zinsabschlag</t>
  </si>
  <si>
    <t>Körperschaftsteuer</t>
  </si>
  <si>
    <t>*) Vor Erstattungen und Zerlegung</t>
  </si>
  <si>
    <t>Monatsbetrag</t>
  </si>
  <si>
    <t>Kumulativ</t>
  </si>
  <si>
    <t xml:space="preserve">     Beträge in EUR</t>
  </si>
  <si>
    <t>Umsatzsteuer</t>
  </si>
  <si>
    <t xml:space="preserve">Ust-Fahrzeugeinzelbest. </t>
  </si>
  <si>
    <t xml:space="preserve">Abgeltungsteuer (44 v.H.)    </t>
  </si>
  <si>
    <t>App. 2104 Intern (920)</t>
  </si>
  <si>
    <t>3II A -FV 4010 - 309/2024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</si>
</sst>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Arial"/>
      <family val="2"/>
    </font>
    <font>
      <sz val="10"/>
      <name val="Helv"/>
    </font>
    <font>
      <u/>
      <sz val="10"/>
      <name val="Helv"/>
    </font>
    <font>
      <u/>
      <sz val="10"/>
      <name val="Arial"/>
      <family val="2"/>
    </font>
    <font>
      <b/>
      <sz val="10"/>
      <name val="Helv"/>
    </font>
    <font>
      <b/>
      <u/>
      <sz val="10"/>
      <name val="Helv"/>
    </font>
    <font>
      <b/>
      <sz val="12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left"/>
    </xf>
    <xf numFmtId="0" fontId="2" fillId="0" borderId="3" xfId="0" applyFont="1" applyBorder="1" applyAlignment="1"/>
    <xf numFmtId="0" fontId="4" fillId="0" borderId="0" xfId="0" applyFont="1"/>
    <xf numFmtId="0" fontId="2" fillId="0" borderId="0" xfId="0" applyFont="1"/>
    <xf numFmtId="0" fontId="5" fillId="0" borderId="0" xfId="0" applyFont="1"/>
    <xf numFmtId="14" fontId="2" fillId="0" borderId="0" xfId="0" applyNumberFormat="1" applyFont="1" applyAlignment="1">
      <alignment horizontal="left"/>
    </xf>
    <xf numFmtId="0" fontId="6" fillId="0" borderId="0" xfId="0" applyFont="1"/>
    <xf numFmtId="0" fontId="0" fillId="0" borderId="4" xfId="0" applyBorder="1"/>
    <xf numFmtId="0" fontId="0" fillId="0" borderId="5" xfId="0" applyBorder="1"/>
    <xf numFmtId="0" fontId="2" fillId="0" borderId="6" xfId="0" applyFont="1" applyBorder="1" applyAlignment="1">
      <alignment horizontal="left"/>
    </xf>
    <xf numFmtId="0" fontId="0" fillId="0" borderId="3" xfId="0" applyBorder="1"/>
    <xf numFmtId="0" fontId="0" fillId="0" borderId="7" xfId="0" applyBorder="1"/>
    <xf numFmtId="0" fontId="3" fillId="0" borderId="4" xfId="0" applyFont="1" applyBorder="1"/>
    <xf numFmtId="0" fontId="2" fillId="0" borderId="4" xfId="0" applyFont="1" applyBorder="1"/>
    <xf numFmtId="0" fontId="2" fillId="0" borderId="4" xfId="0" quotePrefix="1" applyFont="1" applyBorder="1" applyAlignment="1">
      <alignment horizontal="left"/>
    </xf>
    <xf numFmtId="0" fontId="2" fillId="0" borderId="8" xfId="0" applyFont="1" applyBorder="1"/>
    <xf numFmtId="0" fontId="4" fillId="0" borderId="4" xfId="0" applyFont="1" applyBorder="1"/>
    <xf numFmtId="0" fontId="2" fillId="0" borderId="4" xfId="0" applyFont="1" applyBorder="1" applyAlignment="1">
      <alignment wrapText="1"/>
    </xf>
    <xf numFmtId="0" fontId="0" fillId="0" borderId="9" xfId="0" applyBorder="1"/>
    <xf numFmtId="0" fontId="2" fillId="0" borderId="10" xfId="0" applyFont="1" applyBorder="1"/>
    <xf numFmtId="3" fontId="0" fillId="0" borderId="9" xfId="0" applyNumberFormat="1" applyBorder="1"/>
    <xf numFmtId="3" fontId="0" fillId="0" borderId="4" xfId="0" applyNumberFormat="1" applyBorder="1"/>
    <xf numFmtId="3" fontId="0" fillId="0" borderId="10" xfId="0" applyNumberFormat="1" applyBorder="1"/>
    <xf numFmtId="3" fontId="0" fillId="0" borderId="11" xfId="0" applyNumberFormat="1" applyBorder="1"/>
    <xf numFmtId="3" fontId="0" fillId="0" borderId="5" xfId="0" applyNumberFormat="1" applyBorder="1"/>
    <xf numFmtId="0" fontId="0" fillId="0" borderId="12" xfId="0" applyBorder="1"/>
    <xf numFmtId="0" fontId="0" fillId="0" borderId="13" xfId="0" applyBorder="1"/>
    <xf numFmtId="3" fontId="0" fillId="0" borderId="14" xfId="0" applyNumberFormat="1" applyBorder="1"/>
    <xf numFmtId="3" fontId="0" fillId="0" borderId="8" xfId="0" applyNumberFormat="1" applyBorder="1"/>
    <xf numFmtId="0" fontId="2" fillId="0" borderId="4" xfId="0" applyFont="1" applyBorder="1" applyAlignment="1">
      <alignment horizontal="left"/>
    </xf>
    <xf numFmtId="0" fontId="2" fillId="0" borderId="15" xfId="0" applyFont="1" applyBorder="1"/>
    <xf numFmtId="0" fontId="2" fillId="0" borderId="5" xfId="0" applyFont="1" applyBorder="1"/>
    <xf numFmtId="0" fontId="0" fillId="0" borderId="5" xfId="0" applyBorder="1" applyAlignment="1">
      <alignment horizontal="center"/>
    </xf>
    <xf numFmtId="49" fontId="0" fillId="0" borderId="16" xfId="0" applyNumberFormat="1" applyBorder="1" applyAlignment="1"/>
    <xf numFmtId="0" fontId="0" fillId="0" borderId="17" xfId="0" applyBorder="1" applyAlignment="1">
      <alignment horizontal="right"/>
    </xf>
    <xf numFmtId="0" fontId="0" fillId="0" borderId="7" xfId="0" applyBorder="1" applyAlignment="1"/>
    <xf numFmtId="3" fontId="0" fillId="0" borderId="13" xfId="0" applyNumberFormat="1" applyBorder="1"/>
    <xf numFmtId="17" fontId="5" fillId="2" borderId="0" xfId="0" applyNumberFormat="1" applyFont="1" applyFill="1" applyAlignment="1">
      <alignment horizontal="left"/>
    </xf>
    <xf numFmtId="3" fontId="0" fillId="0" borderId="18" xfId="0" applyNumberFormat="1" applyBorder="1"/>
    <xf numFmtId="17" fontId="0" fillId="0" borderId="0" xfId="0" applyNumberFormat="1"/>
    <xf numFmtId="0" fontId="2" fillId="2" borderId="0" xfId="0" applyFont="1" applyFill="1"/>
    <xf numFmtId="0" fontId="7" fillId="0" borderId="0" xfId="0" applyFont="1"/>
    <xf numFmtId="0" fontId="8" fillId="0" borderId="0" xfId="0" applyFont="1"/>
    <xf numFmtId="0" fontId="1" fillId="0" borderId="0" xfId="0" applyFont="1"/>
    <xf numFmtId="4" fontId="1" fillId="0" borderId="0" xfId="0" applyNumberFormat="1" applyFont="1"/>
    <xf numFmtId="3" fontId="1" fillId="0" borderId="0" xfId="0" applyNumberFormat="1" applyFont="1"/>
    <xf numFmtId="0" fontId="1" fillId="0" borderId="0" xfId="0" applyFont="1" applyBorder="1"/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1"/>
  <sheetViews>
    <sheetView showGridLines="0" tabSelected="1" zoomScaleNormal="100" workbookViewId="0"/>
  </sheetViews>
  <sheetFormatPr baseColWidth="10" defaultRowHeight="12.75" x14ac:dyDescent="0.2"/>
  <cols>
    <col min="1" max="1" width="4" customWidth="1"/>
    <col min="2" max="2" width="36.28515625" customWidth="1"/>
    <col min="3" max="3" width="15.28515625" customWidth="1"/>
    <col min="4" max="4" width="21" customWidth="1"/>
    <col min="5" max="5" width="13.28515625" customWidth="1"/>
    <col min="11" max="11" width="18" customWidth="1"/>
  </cols>
  <sheetData>
    <row r="1" spans="1:6" x14ac:dyDescent="0.2">
      <c r="A1" s="7" t="s">
        <v>0</v>
      </c>
      <c r="D1" s="8" t="s">
        <v>1</v>
      </c>
    </row>
    <row r="2" spans="1:6" x14ac:dyDescent="0.2">
      <c r="A2" s="7" t="s">
        <v>2</v>
      </c>
      <c r="D2" s="7" t="s">
        <v>3</v>
      </c>
    </row>
    <row r="3" spans="1:6" x14ac:dyDescent="0.2">
      <c r="D3" s="44" t="s">
        <v>73</v>
      </c>
    </row>
    <row r="4" spans="1:6" x14ac:dyDescent="0.2">
      <c r="A4" s="10" t="s">
        <v>4</v>
      </c>
      <c r="D4" s="7" t="s">
        <v>5</v>
      </c>
    </row>
    <row r="5" spans="1:6" x14ac:dyDescent="0.2">
      <c r="A5" s="10" t="s">
        <v>6</v>
      </c>
      <c r="D5" s="7" t="s">
        <v>72</v>
      </c>
    </row>
    <row r="6" spans="1:6" ht="13.5" thickBot="1" x14ac:dyDescent="0.25">
      <c r="A6" s="1" t="s">
        <v>7</v>
      </c>
      <c r="B6" s="1"/>
      <c r="C6" s="41">
        <v>45536</v>
      </c>
      <c r="D6" s="9">
        <f ca="1">TODAY()</f>
        <v>45583</v>
      </c>
    </row>
    <row r="7" spans="1:6" x14ac:dyDescent="0.2">
      <c r="A7" s="2" t="s">
        <v>8</v>
      </c>
      <c r="B7" s="34"/>
      <c r="C7" s="37" t="s">
        <v>68</v>
      </c>
      <c r="D7" s="38"/>
      <c r="E7" s="29"/>
    </row>
    <row r="8" spans="1:6" ht="13.5" thickBot="1" x14ac:dyDescent="0.25">
      <c r="A8" s="3"/>
      <c r="B8" s="35"/>
      <c r="C8" s="39" t="s">
        <v>66</v>
      </c>
      <c r="D8" s="36" t="s">
        <v>67</v>
      </c>
      <c r="E8" s="29"/>
    </row>
    <row r="9" spans="1:6" x14ac:dyDescent="0.2">
      <c r="A9" s="4" t="s">
        <v>9</v>
      </c>
      <c r="B9" s="16" t="s">
        <v>10</v>
      </c>
      <c r="C9" s="22"/>
      <c r="D9" s="11"/>
      <c r="E9" s="29"/>
    </row>
    <row r="10" spans="1:6" x14ac:dyDescent="0.2">
      <c r="A10" s="4"/>
      <c r="B10" s="16" t="s">
        <v>11</v>
      </c>
      <c r="C10" s="22"/>
      <c r="D10" s="11"/>
      <c r="E10" s="29"/>
      <c r="F10" s="43"/>
    </row>
    <row r="11" spans="1:6" x14ac:dyDescent="0.2">
      <c r="A11" s="4" t="s">
        <v>12</v>
      </c>
      <c r="B11" s="17" t="s">
        <v>13</v>
      </c>
      <c r="C11" s="24">
        <v>512295521.17000002</v>
      </c>
      <c r="D11" s="25">
        <v>4924885076.4900007</v>
      </c>
      <c r="E11" s="29"/>
    </row>
    <row r="12" spans="1:6" x14ac:dyDescent="0.2">
      <c r="A12" s="4" t="s">
        <v>14</v>
      </c>
      <c r="B12" s="17" t="s">
        <v>15</v>
      </c>
      <c r="C12" s="24">
        <v>305765028.17000002</v>
      </c>
      <c r="D12" s="25">
        <v>977878549.84000015</v>
      </c>
      <c r="E12" s="29"/>
    </row>
    <row r="13" spans="1:6" x14ac:dyDescent="0.2">
      <c r="A13" s="4" t="s">
        <v>16</v>
      </c>
      <c r="B13" s="17" t="s">
        <v>17</v>
      </c>
      <c r="C13" s="24">
        <v>21282104.109999999</v>
      </c>
      <c r="D13" s="25">
        <v>356620007.04000002</v>
      </c>
      <c r="E13" s="29"/>
    </row>
    <row r="14" spans="1:6" x14ac:dyDescent="0.2">
      <c r="A14" s="4" t="s">
        <v>18</v>
      </c>
      <c r="B14" s="17" t="s">
        <v>71</v>
      </c>
      <c r="C14" s="24">
        <v>24740160.809999999</v>
      </c>
      <c r="D14" s="25">
        <v>304530700.60000002</v>
      </c>
      <c r="E14" s="29"/>
    </row>
    <row r="15" spans="1:6" x14ac:dyDescent="0.2">
      <c r="A15" s="4" t="s">
        <v>19</v>
      </c>
      <c r="B15" s="17" t="s">
        <v>20</v>
      </c>
      <c r="C15" s="24">
        <v>215712057.46000001</v>
      </c>
      <c r="D15" s="25">
        <v>810891627.66999996</v>
      </c>
      <c r="E15" s="29"/>
    </row>
    <row r="16" spans="1:6" x14ac:dyDescent="0.2">
      <c r="A16" s="4" t="s">
        <v>21</v>
      </c>
      <c r="B16" s="17" t="s">
        <v>69</v>
      </c>
      <c r="C16" s="24">
        <v>0</v>
      </c>
      <c r="D16" s="40">
        <v>0</v>
      </c>
      <c r="F16" s="46"/>
    </row>
    <row r="17" spans="1:6" ht="15.75" x14ac:dyDescent="0.25">
      <c r="A17" s="4" t="s">
        <v>22</v>
      </c>
      <c r="B17" s="17" t="s">
        <v>70</v>
      </c>
      <c r="C17" s="24">
        <v>0</v>
      </c>
      <c r="D17" s="40">
        <v>0</v>
      </c>
      <c r="E17" s="45"/>
      <c r="F17" s="46"/>
    </row>
    <row r="18" spans="1:6" x14ac:dyDescent="0.2">
      <c r="A18" s="4"/>
      <c r="B18" s="17"/>
      <c r="C18" s="24"/>
      <c r="D18" s="40"/>
      <c r="E18" s="29"/>
    </row>
    <row r="19" spans="1:6" x14ac:dyDescent="0.2">
      <c r="A19" s="4" t="s">
        <v>23</v>
      </c>
      <c r="B19" s="17" t="s">
        <v>24</v>
      </c>
      <c r="C19" s="24">
        <v>0</v>
      </c>
      <c r="D19" s="40">
        <v>56468259.310000002</v>
      </c>
      <c r="E19" s="29"/>
    </row>
    <row r="20" spans="1:6" x14ac:dyDescent="0.2">
      <c r="A20" s="4" t="s">
        <v>25</v>
      </c>
      <c r="B20" s="18" t="s">
        <v>26</v>
      </c>
      <c r="C20" s="24">
        <v>0</v>
      </c>
      <c r="D20" s="40">
        <v>0</v>
      </c>
      <c r="E20" s="29"/>
    </row>
    <row r="21" spans="1:6" x14ac:dyDescent="0.2">
      <c r="A21" s="29"/>
      <c r="B21" s="30"/>
      <c r="D21" s="30"/>
      <c r="E21" s="29"/>
    </row>
    <row r="22" spans="1:6" ht="13.5" thickBot="1" x14ac:dyDescent="0.25">
      <c r="A22" s="13"/>
      <c r="B22" s="19" t="s">
        <v>27</v>
      </c>
      <c r="C22" s="31">
        <f>SUM(C11:C21)</f>
        <v>1079794871.72</v>
      </c>
      <c r="D22" s="32">
        <f>SUM(D11:D21)</f>
        <v>7431274220.9500017</v>
      </c>
      <c r="E22" s="29"/>
    </row>
    <row r="23" spans="1:6" x14ac:dyDescent="0.2">
      <c r="A23" s="14"/>
      <c r="B23" s="11"/>
      <c r="C23" s="24"/>
      <c r="D23" s="25"/>
      <c r="E23" s="29"/>
    </row>
    <row r="24" spans="1:6" x14ac:dyDescent="0.2">
      <c r="A24" s="14" t="s">
        <v>28</v>
      </c>
      <c r="B24" s="20" t="s">
        <v>29</v>
      </c>
      <c r="C24" s="24"/>
      <c r="D24" s="25"/>
      <c r="E24" s="29"/>
    </row>
    <row r="25" spans="1:6" x14ac:dyDescent="0.2">
      <c r="A25" s="14"/>
      <c r="B25" s="11"/>
      <c r="C25" s="22"/>
      <c r="D25" s="30"/>
      <c r="E25" s="29"/>
    </row>
    <row r="26" spans="1:6" x14ac:dyDescent="0.2">
      <c r="A26" s="4" t="s">
        <v>30</v>
      </c>
      <c r="B26" s="17"/>
      <c r="C26" s="24"/>
      <c r="D26" s="40"/>
      <c r="E26" s="29"/>
    </row>
    <row r="27" spans="1:6" x14ac:dyDescent="0.2">
      <c r="A27" s="4" t="s">
        <v>31</v>
      </c>
      <c r="B27" s="17"/>
      <c r="C27" s="24"/>
      <c r="D27" s="40"/>
      <c r="E27" s="29"/>
    </row>
    <row r="28" spans="1:6" x14ac:dyDescent="0.2">
      <c r="A28" s="4" t="s">
        <v>32</v>
      </c>
      <c r="B28" s="17" t="s">
        <v>33</v>
      </c>
      <c r="C28" s="24">
        <v>0</v>
      </c>
      <c r="D28" s="40">
        <v>0</v>
      </c>
      <c r="E28" s="29"/>
    </row>
    <row r="29" spans="1:6" x14ac:dyDescent="0.2">
      <c r="A29" s="4" t="s">
        <v>34</v>
      </c>
      <c r="B29" s="17"/>
      <c r="C29" s="24"/>
      <c r="D29" s="40"/>
      <c r="E29" s="29"/>
    </row>
    <row r="30" spans="1:6" x14ac:dyDescent="0.2">
      <c r="A30" s="4" t="s">
        <v>35</v>
      </c>
      <c r="B30" s="17" t="s">
        <v>36</v>
      </c>
      <c r="C30" s="24"/>
      <c r="D30" s="40"/>
      <c r="E30" s="29"/>
    </row>
    <row r="31" spans="1:6" x14ac:dyDescent="0.2">
      <c r="A31" s="4" t="s">
        <v>37</v>
      </c>
      <c r="B31" s="17" t="s">
        <v>38</v>
      </c>
      <c r="C31" s="24">
        <v>0</v>
      </c>
      <c r="D31" s="40">
        <v>0</v>
      </c>
      <c r="E31" s="29"/>
    </row>
    <row r="32" spans="1:6" x14ac:dyDescent="0.2">
      <c r="A32" s="4" t="s">
        <v>39</v>
      </c>
      <c r="B32" s="17" t="s">
        <v>40</v>
      </c>
      <c r="C32" s="24">
        <v>15676173.75</v>
      </c>
      <c r="D32" s="40">
        <v>172920752.81999999</v>
      </c>
      <c r="E32" s="29"/>
    </row>
    <row r="33" spans="1:5" x14ac:dyDescent="0.2">
      <c r="A33" s="4" t="s">
        <v>41</v>
      </c>
      <c r="B33" s="17" t="s">
        <v>42</v>
      </c>
      <c r="C33" s="24">
        <v>30288520.079999998</v>
      </c>
      <c r="D33" s="40">
        <v>112494503.92999999</v>
      </c>
      <c r="E33" s="29"/>
    </row>
    <row r="34" spans="1:5" x14ac:dyDescent="0.2">
      <c r="A34" s="4" t="s">
        <v>43</v>
      </c>
      <c r="B34" s="17" t="s">
        <v>44</v>
      </c>
      <c r="C34" s="24"/>
      <c r="D34" s="40"/>
      <c r="E34" s="29"/>
    </row>
    <row r="35" spans="1:5" x14ac:dyDescent="0.2">
      <c r="A35" s="4"/>
      <c r="B35" s="17" t="s">
        <v>45</v>
      </c>
      <c r="C35" s="24">
        <v>2293185.77</v>
      </c>
      <c r="D35" s="40">
        <v>38967470.130000003</v>
      </c>
      <c r="E35" s="29"/>
    </row>
    <row r="36" spans="1:5" x14ac:dyDescent="0.2">
      <c r="A36" s="4" t="s">
        <v>46</v>
      </c>
      <c r="B36" s="17" t="s">
        <v>47</v>
      </c>
      <c r="C36" s="24">
        <v>23694613.420000002</v>
      </c>
      <c r="D36" s="40">
        <v>91814164.460000008</v>
      </c>
      <c r="E36" s="29"/>
    </row>
    <row r="37" spans="1:5" x14ac:dyDescent="0.2">
      <c r="A37" s="4" t="s">
        <v>48</v>
      </c>
      <c r="B37" s="21" t="s">
        <v>49</v>
      </c>
      <c r="C37" s="24">
        <v>3081112.62</v>
      </c>
      <c r="D37" s="40">
        <v>37620410.999999993</v>
      </c>
      <c r="E37" s="29"/>
    </row>
    <row r="38" spans="1:5" x14ac:dyDescent="0.2">
      <c r="A38" s="5" t="s">
        <v>50</v>
      </c>
      <c r="B38" s="17"/>
      <c r="C38" s="24"/>
      <c r="D38" s="40"/>
      <c r="E38" s="29"/>
    </row>
    <row r="39" spans="1:5" x14ac:dyDescent="0.2">
      <c r="A39" s="4" t="s">
        <v>51</v>
      </c>
      <c r="B39" s="17"/>
      <c r="C39" s="24"/>
      <c r="D39" s="40"/>
      <c r="E39" s="29"/>
    </row>
    <row r="40" spans="1:5" x14ac:dyDescent="0.2">
      <c r="A40" s="4"/>
      <c r="B40" s="33"/>
      <c r="C40" s="24"/>
      <c r="D40" s="40"/>
      <c r="E40" s="29"/>
    </row>
    <row r="41" spans="1:5" x14ac:dyDescent="0.2">
      <c r="A41" s="4" t="s">
        <v>52</v>
      </c>
      <c r="B41" s="17"/>
      <c r="C41" s="24"/>
      <c r="D41" s="40"/>
      <c r="E41" s="29"/>
    </row>
    <row r="42" spans="1:5" x14ac:dyDescent="0.2">
      <c r="A42" s="4"/>
      <c r="B42" s="23"/>
      <c r="C42" s="42"/>
      <c r="D42" s="26"/>
      <c r="E42" s="29"/>
    </row>
    <row r="43" spans="1:5" ht="13.5" thickBot="1" x14ac:dyDescent="0.25">
      <c r="A43" s="13"/>
      <c r="B43" s="19" t="s">
        <v>53</v>
      </c>
      <c r="C43" s="27">
        <f>SUM(C25:C42)</f>
        <v>75033605.640000015</v>
      </c>
      <c r="D43" s="28">
        <f>SUM(D25:D42)</f>
        <v>453817302.34000003</v>
      </c>
      <c r="E43" s="29"/>
    </row>
    <row r="44" spans="1:5" x14ac:dyDescent="0.2">
      <c r="A44" s="14"/>
      <c r="B44" s="11"/>
      <c r="C44" s="24"/>
      <c r="D44" s="25"/>
      <c r="E44" s="29"/>
    </row>
    <row r="45" spans="1:5" ht="13.5" thickBot="1" x14ac:dyDescent="0.25">
      <c r="A45" s="15"/>
      <c r="B45" s="12" t="s">
        <v>54</v>
      </c>
      <c r="C45" s="27">
        <f>C43+C22</f>
        <v>1154828477.3600001</v>
      </c>
      <c r="D45" s="28">
        <f>D43+D22</f>
        <v>7885091523.2900019</v>
      </c>
      <c r="E45" s="29"/>
    </row>
    <row r="46" spans="1:5" ht="13.5" thickBot="1" x14ac:dyDescent="0.25">
      <c r="A46" s="15"/>
      <c r="B46" s="12" t="s">
        <v>55</v>
      </c>
      <c r="C46" s="27">
        <f>C45-C51-C52-C53+C56+C57+C58</f>
        <v>1153122535.8600001</v>
      </c>
      <c r="D46" s="28">
        <f>D45-D51-D52-D53+D56+D57+D58</f>
        <v>7396682213.4633617</v>
      </c>
      <c r="E46" s="29"/>
    </row>
    <row r="48" spans="1:5" x14ac:dyDescent="0.2">
      <c r="A48" s="6" t="s">
        <v>56</v>
      </c>
      <c r="B48" s="47"/>
      <c r="C48" s="47"/>
      <c r="D48" s="47"/>
    </row>
    <row r="49" spans="1:4" x14ac:dyDescent="0.2">
      <c r="A49" s="6"/>
      <c r="B49" s="47"/>
      <c r="C49" s="47"/>
      <c r="D49" s="47"/>
    </row>
    <row r="50" spans="1:4" x14ac:dyDescent="0.2">
      <c r="A50" s="47"/>
      <c r="B50" s="47" t="s">
        <v>57</v>
      </c>
      <c r="C50" s="48"/>
      <c r="D50" s="47"/>
    </row>
    <row r="51" spans="1:4" x14ac:dyDescent="0.2">
      <c r="A51" s="47"/>
      <c r="B51" s="47" t="s">
        <v>58</v>
      </c>
      <c r="C51" s="49">
        <v>0</v>
      </c>
      <c r="D51" s="49">
        <v>0</v>
      </c>
    </row>
    <row r="52" spans="1:4" x14ac:dyDescent="0.2">
      <c r="A52" s="47"/>
      <c r="B52" s="50" t="s">
        <v>59</v>
      </c>
      <c r="C52" s="49">
        <v>1705941.5</v>
      </c>
      <c r="D52" s="49">
        <v>8701723.040000001</v>
      </c>
    </row>
    <row r="53" spans="1:4" x14ac:dyDescent="0.2">
      <c r="A53" s="47"/>
      <c r="B53" s="50" t="s">
        <v>60</v>
      </c>
      <c r="C53" s="49">
        <v>0</v>
      </c>
      <c r="D53" s="49">
        <v>0</v>
      </c>
    </row>
    <row r="54" spans="1:4" x14ac:dyDescent="0.2">
      <c r="A54" s="47"/>
      <c r="B54" s="47"/>
      <c r="C54" s="49"/>
      <c r="D54" s="49"/>
    </row>
    <row r="55" spans="1:4" x14ac:dyDescent="0.2">
      <c r="A55" s="47"/>
      <c r="B55" s="47" t="s">
        <v>61</v>
      </c>
      <c r="C55" s="49"/>
      <c r="D55" s="49"/>
    </row>
    <row r="56" spans="1:4" x14ac:dyDescent="0.2">
      <c r="A56" s="47"/>
      <c r="B56" s="47" t="s">
        <v>62</v>
      </c>
      <c r="C56" s="49">
        <v>0</v>
      </c>
      <c r="D56" s="49">
        <v>-416719197.58349997</v>
      </c>
    </row>
    <row r="57" spans="1:4" x14ac:dyDescent="0.2">
      <c r="A57" s="47"/>
      <c r="B57" s="47" t="s">
        <v>63</v>
      </c>
      <c r="C57" s="49">
        <v>0</v>
      </c>
      <c r="D57" s="49">
        <v>-14933444.703139782</v>
      </c>
    </row>
    <row r="58" spans="1:4" x14ac:dyDescent="0.2">
      <c r="A58" s="47"/>
      <c r="B58" s="47" t="s">
        <v>64</v>
      </c>
      <c r="C58" s="49">
        <v>0</v>
      </c>
      <c r="D58" s="49">
        <v>-48054944.5</v>
      </c>
    </row>
    <row r="59" spans="1:4" x14ac:dyDescent="0.2">
      <c r="A59" s="47"/>
      <c r="B59" s="47"/>
      <c r="C59" s="47"/>
      <c r="D59" s="47"/>
    </row>
    <row r="60" spans="1:4" x14ac:dyDescent="0.2">
      <c r="A60" s="47"/>
      <c r="B60" s="47"/>
      <c r="C60" s="47"/>
      <c r="D60" s="47"/>
    </row>
    <row r="61" spans="1:4" x14ac:dyDescent="0.2">
      <c r="A61" s="47"/>
      <c r="B61" s="47" t="s">
        <v>65</v>
      </c>
      <c r="C61" s="47"/>
      <c r="D61" s="47"/>
    </row>
  </sheetData>
  <phoneticPr fontId="0" type="noConversion"/>
  <printOptions gridLinesSet="0"/>
  <pageMargins left="0.98425196850393704" right="0.59055118110236227" top="0.59055118110236227" bottom="0.59055118110236227" header="0.51181102362204722" footer="0.51181102362204722"/>
  <pageSetup paperSize="9" scale="9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Bund_Gesamt</vt:lpstr>
      <vt:lpstr>Bund_Gesamt!Druckbereich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Senatsverwaltung für Finanzen</dc:creator>
  <cp:lastModifiedBy>Melendiz, Ferdi</cp:lastModifiedBy>
  <cp:lastPrinted>2024-10-01T04:45:15Z</cp:lastPrinted>
  <dcterms:created xsi:type="dcterms:W3CDTF">1999-11-30T15:46:42Z</dcterms:created>
  <dcterms:modified xsi:type="dcterms:W3CDTF">2024-10-18T05:53:53Z</dcterms:modified>
</cp:coreProperties>
</file>